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firstSheet="3" activeTab="4"/>
  </bookViews>
  <sheets>
    <sheet name="1.Bestückung(Bachforelleneier) " sheetId="1" r:id="rId1"/>
    <sheet name="2.Bestückung(Bachforelleneier) " sheetId="2" r:id="rId2"/>
    <sheet name="Bestückung (Äscheneier)" sheetId="3" r:id="rId3"/>
    <sheet name="1.Bestückung 2011(Forelleneier)" sheetId="4" r:id="rId4"/>
    <sheet name="2.Bestückung 2011(Forelleneier)" sheetId="5" r:id="rId5"/>
  </sheets>
  <definedNames/>
  <calcPr fullCalcOnLoad="1"/>
</workbook>
</file>

<file path=xl/sharedStrings.xml><?xml version="1.0" encoding="utf-8"?>
<sst xmlns="http://schemas.openxmlformats.org/spreadsheetml/2006/main" count="266" uniqueCount="112">
  <si>
    <t>Datum</t>
  </si>
  <si>
    <t>Temperatur</t>
  </si>
  <si>
    <t>PH-Wert</t>
  </si>
  <si>
    <t>Leitfähigkeit</t>
  </si>
  <si>
    <t>Fliessgeschwindigkeit</t>
  </si>
  <si>
    <t>Sauerstoffgehalt</t>
  </si>
  <si>
    <t>%</t>
  </si>
  <si>
    <t>mg/l</t>
  </si>
  <si>
    <t>hPa</t>
  </si>
  <si>
    <t>m/s</t>
  </si>
  <si>
    <t>µS</t>
  </si>
  <si>
    <t>Aussortierte Eier</t>
  </si>
  <si>
    <t>MS-Box</t>
  </si>
  <si>
    <t>Art der Fischeier:</t>
  </si>
  <si>
    <t>Gewässer:</t>
  </si>
  <si>
    <t>Verein:</t>
  </si>
  <si>
    <t>Anzahl der Fischeier:</t>
  </si>
  <si>
    <t>Schlupfrate in %</t>
  </si>
  <si>
    <t>Summe:</t>
  </si>
  <si>
    <t>Luft  °C</t>
  </si>
  <si>
    <t>Wasser °C</t>
  </si>
  <si>
    <t>Sonstiges Tätigkeiten Bemerkungen</t>
  </si>
  <si>
    <t>Tel.:</t>
  </si>
  <si>
    <t>Adresse</t>
  </si>
  <si>
    <t>Name:</t>
  </si>
  <si>
    <t>Selbstbau-Box</t>
  </si>
  <si>
    <t>FV Pfaffenhofen e.v. Zusam</t>
  </si>
  <si>
    <t>Landgraben</t>
  </si>
  <si>
    <t>Bachforellen</t>
  </si>
  <si>
    <t xml:space="preserve">Jugendleiter / Verantwortlicher Stellvertreter : </t>
  </si>
  <si>
    <t>Thomas Willaschek</t>
  </si>
  <si>
    <t>0170/4445064</t>
  </si>
  <si>
    <t>Schwabenweg 1; 86647 Paffenhofen</t>
  </si>
  <si>
    <t>schlamm in Brutbox</t>
  </si>
  <si>
    <t>Schlupfbeginn</t>
  </si>
  <si>
    <t>Gesamt</t>
  </si>
  <si>
    <t>Brutboxenprojekt Jan.2010</t>
  </si>
  <si>
    <t>in SB-Box eingebracht, aber die starke Strömung hat ca.200 Eier aus Box gespült!!</t>
  </si>
  <si>
    <t>Fische schlüpfen immer noch</t>
  </si>
  <si>
    <t xml:space="preserve">Fische schlüpfen  </t>
  </si>
  <si>
    <t>viele verpilzte Eier (Brutbox umgesetzt, in stärkere Strömung)</t>
  </si>
  <si>
    <t>noch ca.20 Stck. geschlüpft</t>
  </si>
  <si>
    <t>letzte Kontrolle der ersten 10.000 Bachforelleneier !</t>
  </si>
  <si>
    <t>Schlupfbeginn: ca. 142 Fische geschlüpft!</t>
  </si>
  <si>
    <t xml:space="preserve">ca. 290 Fische geschlüpft! </t>
  </si>
  <si>
    <t>3,5 - 4</t>
  </si>
  <si>
    <t>6,5 - 7</t>
  </si>
  <si>
    <t>ca. 550 Fische geschlüpft! (ca.350 Eier noch in M+S-Box)</t>
  </si>
  <si>
    <t>ca. 150 Fische geschlüpft! (ca. 127 Eier noch in M+S-Box)</t>
  </si>
  <si>
    <t>Landgraben Schneeschmelze(Wasserstand hoch);Schlupfbeginn: 30 Jungfische</t>
  </si>
  <si>
    <t>ca. 30 Fische geschlüpft! (ca.30 Eier noch in M+S-Box und ca.130 Eier noch in SB-Box)</t>
  </si>
  <si>
    <t>letzte Kontrolle der Brutboxen --&gt; keine Eier mehr vorhanden!</t>
  </si>
  <si>
    <t>Brutboxenprojekt Feb.2010</t>
  </si>
  <si>
    <t>Äscheneier</t>
  </si>
  <si>
    <t>Brutboxenprojekt April 2010</t>
  </si>
  <si>
    <t>2.000 Äscheneier durch Fischerjugend( Nittbauer,Göppel u. Sel eingesetzt) bereits Schlupfbeginn im Eimer!</t>
  </si>
  <si>
    <t>Kontrolle: Göppel Th u. Sel</t>
  </si>
  <si>
    <t>Kontrolle: Nittbauer,Göppel Th,Sel u. Straub A.</t>
  </si>
  <si>
    <t>letzte Kontrolle der Äscheneier: Göppel Th,Nittbauer u. Sel</t>
  </si>
  <si>
    <t>6°</t>
  </si>
  <si>
    <t>Schlupfbeginn ca. 10 Fische geschlüpft</t>
  </si>
  <si>
    <t>minus 7°</t>
  </si>
  <si>
    <t>2° - 3°</t>
  </si>
  <si>
    <t>Brutboxkontrolle ausgefallen wegen Glatteis u. Blitzeis!</t>
  </si>
  <si>
    <t>Brutboxkontrolle ausgefallen wegen Hochwasser!</t>
  </si>
  <si>
    <t>Viel Schlamm in der Box;viele Verpilzungen;</t>
  </si>
  <si>
    <t>Fische geschlüpft, aber durch Schlamm oder wegen Verpilzung</t>
  </si>
  <si>
    <t>2°</t>
  </si>
  <si>
    <t>7°</t>
  </si>
  <si>
    <t>Trotzdem ca. 300 Eier noch vorhanden!</t>
  </si>
  <si>
    <t>wegen Hochwasser Brutbox ausgeleert!</t>
  </si>
  <si>
    <t>ca.200 Fische geschlüpft!</t>
  </si>
  <si>
    <t xml:space="preserve">der anderen Eier nicht mehr Lebendig! </t>
  </si>
  <si>
    <t>5°</t>
  </si>
  <si>
    <t>Brutbox mit 10.000 Eier bestückt!</t>
  </si>
  <si>
    <t>5° bis 6°</t>
  </si>
  <si>
    <t>einsetzen der 10.000 Bachforelleneier!</t>
  </si>
  <si>
    <t>0°</t>
  </si>
  <si>
    <t xml:space="preserve"> 2°</t>
  </si>
  <si>
    <t>minus 4°- minus 5°</t>
  </si>
  <si>
    <t>minus 1° - minus 2°</t>
  </si>
  <si>
    <t>4°</t>
  </si>
  <si>
    <t>minus 5°</t>
  </si>
  <si>
    <t xml:space="preserve">minus 1°  </t>
  </si>
  <si>
    <t>in den Eiern ist jetzt mittlerweile Bewegung drin!</t>
  </si>
  <si>
    <t>geringer Schlupfbeginn; bei Abnahme der Abdeckkappe der Box; Schlammwolke</t>
  </si>
  <si>
    <t>Fische sind am schlüpfen</t>
  </si>
  <si>
    <t>3°</t>
  </si>
  <si>
    <t>6° - 7°</t>
  </si>
  <si>
    <t>7° - 8°</t>
  </si>
  <si>
    <t>8° - 9°</t>
  </si>
  <si>
    <t>0° - 1°</t>
  </si>
  <si>
    <t>1 Fisch geschlüpft</t>
  </si>
  <si>
    <t>10°</t>
  </si>
  <si>
    <t>9°</t>
  </si>
  <si>
    <t>ca 200 Fische geschlüpft</t>
  </si>
  <si>
    <t>8°</t>
  </si>
  <si>
    <t>1°</t>
  </si>
  <si>
    <r>
      <t>ca.240 in Andockstation;ca.90 im Eimer;ca.40 in Brutboxkammer;</t>
    </r>
    <r>
      <rPr>
        <b/>
        <sz val="10"/>
        <rFont val="Arial"/>
        <family val="2"/>
      </rPr>
      <t xml:space="preserve"> ca. 370 geschlüpft;</t>
    </r>
  </si>
  <si>
    <r>
      <t>Andockstation: ca.90 geschlüpft; Eimer: ca.80 geschlüpft;</t>
    </r>
    <r>
      <rPr>
        <b/>
        <sz val="10"/>
        <rFont val="Arial"/>
        <family val="2"/>
      </rPr>
      <t xml:space="preserve"> ca. 170 geschlüpft;</t>
    </r>
  </si>
  <si>
    <t xml:space="preserve">Siamesische kleine Bachforelle gefunden! (siehe Foto Internetseite Aktuelles/Infos)  </t>
  </si>
  <si>
    <r>
      <t xml:space="preserve">Andockstation: ca.39 geschlüpft; Eimer: ca.60 geschlüpft; </t>
    </r>
    <r>
      <rPr>
        <b/>
        <sz val="10"/>
        <rFont val="Arial"/>
        <family val="2"/>
      </rPr>
      <t>ca. 99 geschlüpft;</t>
    </r>
  </si>
  <si>
    <r>
      <t>sehr viel geschlüpft ( ca.500 Fische im Eimer; Andockstation: ca.500 Stck.)</t>
    </r>
    <r>
      <rPr>
        <b/>
        <sz val="10"/>
        <rFont val="Arial"/>
        <family val="2"/>
      </rPr>
      <t xml:space="preserve"> ca.1000 Stck.</t>
    </r>
  </si>
  <si>
    <r>
      <t xml:space="preserve">Andockstation:ca.220; Eimer:ca.140; </t>
    </r>
    <r>
      <rPr>
        <b/>
        <sz val="10"/>
        <rFont val="Arial"/>
        <family val="2"/>
      </rPr>
      <t>ca.360 Stck.</t>
    </r>
    <r>
      <rPr>
        <sz val="10"/>
        <rFont val="Arial"/>
        <family val="0"/>
      </rPr>
      <t xml:space="preserve">; sind noch ca.1000 Eier in Brutbox; </t>
    </r>
  </si>
  <si>
    <t>minus 1°</t>
  </si>
  <si>
    <t>100 Stck. im unteren Teil der Brutbox; 100 Stck. in Andockstation; 50 Stck. im Eimer</t>
  </si>
  <si>
    <r>
      <t>250 Stck.</t>
    </r>
    <r>
      <rPr>
        <sz val="10"/>
        <rFont val="Arial"/>
        <family val="0"/>
      </rPr>
      <t xml:space="preserve"> geschlüpft</t>
    </r>
  </si>
  <si>
    <t xml:space="preserve">120 Eier noch in Box vorhanden --&gt; ausgeleert! </t>
  </si>
  <si>
    <t>Schlupfrate entspricht in etwa der Prozentzahl!</t>
  </si>
  <si>
    <t>Schlupfrate nicht korrekt! (Hochwasser und Glatteis!)</t>
  </si>
  <si>
    <t>Brutboxenprojekt Jan.2011</t>
  </si>
  <si>
    <t>Brutboxenprojekt Jan.- Feb.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</si>
</sst>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12"/>
      <name val="Arial"/>
      <family val="2"/>
    </font>
    <font>
      <b/>
      <sz val="20"/>
      <color indexed="9"/>
      <name val="Arial"/>
      <family val="2"/>
    </font>
    <font>
      <b/>
      <i/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15" borderId="10" xfId="0" applyFont="1" applyFill="1" applyBorder="1" applyAlignment="1">
      <alignment horizontal="center" vertical="center" shrinkToFit="1"/>
    </xf>
    <xf numFmtId="0" fontId="1" fillId="15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 quotePrefix="1">
      <alignment horizontal="center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28" borderId="10" xfId="0" applyFont="1" applyFill="1" applyBorder="1" applyAlignment="1">
      <alignment horizontal="center" vertical="center" shrinkToFit="1"/>
    </xf>
    <xf numFmtId="14" fontId="0" fillId="7" borderId="10" xfId="0" applyNumberForma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4" fontId="0" fillId="7" borderId="10" xfId="0" applyNumberFormat="1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14" fontId="0" fillId="15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8" fillId="5" borderId="1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1" fillId="24" borderId="11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21" borderId="11" xfId="0" applyFont="1" applyFill="1" applyBorder="1" applyAlignment="1" quotePrefix="1">
      <alignment horizontal="center" vertical="center" shrinkToFit="1"/>
    </xf>
    <xf numFmtId="0" fontId="3" fillId="21" borderId="14" xfId="0" applyFont="1" applyFill="1" applyBorder="1" applyAlignment="1" quotePrefix="1">
      <alignment horizontal="center" vertical="center" shrinkToFit="1"/>
    </xf>
    <xf numFmtId="0" fontId="0" fillId="21" borderId="15" xfId="0" applyFill="1" applyBorder="1" applyAlignment="1">
      <alignment horizontal="center" vertical="center" shrinkToFit="1"/>
    </xf>
    <xf numFmtId="0" fontId="3" fillId="21" borderId="11" xfId="0" applyFont="1" applyFill="1" applyBorder="1" applyAlignment="1">
      <alignment horizontal="center" vertical="center" shrinkToFit="1"/>
    </xf>
    <xf numFmtId="0" fontId="3" fillId="21" borderId="14" xfId="0" applyFont="1" applyFill="1" applyBorder="1" applyAlignment="1">
      <alignment horizontal="center" vertical="center" shrinkToFit="1"/>
    </xf>
    <xf numFmtId="0" fontId="3" fillId="21" borderId="1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11" borderId="11" xfId="0" applyFont="1" applyFill="1" applyBorder="1" applyAlignment="1">
      <alignment horizontal="center" vertical="center" shrinkToFit="1"/>
    </xf>
    <xf numFmtId="0" fontId="8" fillId="11" borderId="14" xfId="0" applyFont="1" applyFill="1" applyBorder="1" applyAlignment="1">
      <alignment horizontal="center" vertical="center" shrinkToFit="1"/>
    </xf>
    <xf numFmtId="0" fontId="8" fillId="11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17" borderId="16" xfId="0" applyFont="1" applyFill="1" applyBorder="1" applyAlignment="1" quotePrefix="1">
      <alignment horizontal="center" vertical="center" shrinkToFit="1"/>
    </xf>
    <xf numFmtId="0" fontId="6" fillId="17" borderId="17" xfId="0" applyFont="1" applyFill="1" applyBorder="1" applyAlignment="1" quotePrefix="1">
      <alignment horizontal="center" vertical="center" shrinkToFit="1"/>
    </xf>
    <xf numFmtId="0" fontId="6" fillId="17" borderId="17" xfId="0" applyFont="1" applyFill="1" applyBorder="1" applyAlignment="1">
      <alignment horizontal="center" vertical="center" shrinkToFit="1"/>
    </xf>
    <xf numFmtId="0" fontId="6" fillId="17" borderId="19" xfId="0" applyFont="1" applyFill="1" applyBorder="1" applyAlignment="1">
      <alignment horizontal="center" vertical="center" shrinkToFit="1"/>
    </xf>
    <xf numFmtId="0" fontId="6" fillId="17" borderId="20" xfId="0" applyFont="1" applyFill="1" applyBorder="1" applyAlignment="1">
      <alignment horizontal="center" vertical="center" shrinkToFit="1"/>
    </xf>
    <xf numFmtId="2" fontId="7" fillId="26" borderId="17" xfId="0" applyNumberFormat="1" applyFont="1" applyFill="1" applyBorder="1" applyAlignment="1">
      <alignment horizontal="center" vertical="center" shrinkToFit="1"/>
    </xf>
    <xf numFmtId="2" fontId="7" fillId="26" borderId="20" xfId="0" applyNumberFormat="1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5" fillId="29" borderId="10" xfId="0" applyFont="1" applyFill="1" applyBorder="1" applyAlignment="1">
      <alignment horizontal="center" vertical="center" shrinkToFit="1"/>
    </xf>
    <xf numFmtId="0" fontId="5" fillId="29" borderId="10" xfId="0" applyFont="1" applyFill="1" applyBorder="1" applyAlignment="1">
      <alignment horizontal="center" vertical="center"/>
    </xf>
    <xf numFmtId="3" fontId="8" fillId="11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Layout" zoomScale="55" zoomScalePageLayoutView="55" workbookViewId="0" topLeftCell="A16">
      <selection activeCell="L10" sqref="L10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41" t="s">
        <v>36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9.5" customHeight="1">
      <c r="A2" s="44" t="s">
        <v>15</v>
      </c>
      <c r="B2" s="45"/>
      <c r="C2" s="46"/>
      <c r="D2" s="50" t="s">
        <v>26</v>
      </c>
      <c r="E2" s="51"/>
      <c r="F2" s="51"/>
      <c r="G2" s="52"/>
      <c r="H2" s="34" t="s">
        <v>29</v>
      </c>
      <c r="I2" s="35"/>
      <c r="J2" s="35"/>
      <c r="K2" s="35"/>
      <c r="L2" s="35"/>
      <c r="M2" s="36"/>
    </row>
    <row r="3" spans="1:13" ht="19.5" customHeight="1">
      <c r="A3" s="44" t="s">
        <v>14</v>
      </c>
      <c r="B3" s="45"/>
      <c r="C3" s="46"/>
      <c r="D3" s="50" t="s">
        <v>27</v>
      </c>
      <c r="E3" s="51"/>
      <c r="F3" s="51"/>
      <c r="G3" s="52"/>
      <c r="H3" s="11" t="s">
        <v>24</v>
      </c>
      <c r="I3" s="39" t="s">
        <v>30</v>
      </c>
      <c r="J3" s="40"/>
      <c r="K3" s="40"/>
      <c r="L3" s="40"/>
      <c r="M3" s="38"/>
    </row>
    <row r="4" spans="1:13" ht="19.5" customHeight="1">
      <c r="A4" s="47" t="s">
        <v>13</v>
      </c>
      <c r="B4" s="48"/>
      <c r="C4" s="49"/>
      <c r="D4" s="50" t="s">
        <v>28</v>
      </c>
      <c r="E4" s="51"/>
      <c r="F4" s="51"/>
      <c r="G4" s="52"/>
      <c r="H4" s="11" t="s">
        <v>22</v>
      </c>
      <c r="I4" s="39" t="s">
        <v>31</v>
      </c>
      <c r="J4" s="40"/>
      <c r="K4" s="40"/>
      <c r="L4" s="40"/>
      <c r="M4" s="38"/>
    </row>
    <row r="5" spans="1:13" ht="25.5" customHeight="1">
      <c r="A5" s="47" t="s">
        <v>16</v>
      </c>
      <c r="B5" s="48"/>
      <c r="C5" s="48"/>
      <c r="D5" s="49"/>
      <c r="E5" s="53">
        <v>10000</v>
      </c>
      <c r="F5" s="54"/>
      <c r="G5" s="55"/>
      <c r="H5" s="11" t="s">
        <v>23</v>
      </c>
      <c r="I5" s="39" t="s">
        <v>32</v>
      </c>
      <c r="J5" s="40"/>
      <c r="K5" s="40"/>
      <c r="L5" s="40"/>
      <c r="M5" s="38"/>
    </row>
    <row r="6" spans="1:13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2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>
      <c r="A8" s="2" t="s">
        <v>0</v>
      </c>
      <c r="B8" s="37" t="s">
        <v>1</v>
      </c>
      <c r="C8" s="38"/>
      <c r="D8" s="5" t="s">
        <v>2</v>
      </c>
      <c r="E8" s="4" t="s">
        <v>3</v>
      </c>
      <c r="F8" s="4" t="s">
        <v>4</v>
      </c>
      <c r="G8" s="72" t="s">
        <v>5</v>
      </c>
      <c r="H8" s="72"/>
      <c r="I8" s="72"/>
      <c r="J8" s="74" t="s">
        <v>11</v>
      </c>
      <c r="K8" s="75"/>
      <c r="L8" s="7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40182</v>
      </c>
      <c r="B10" s="13"/>
      <c r="C10" s="14"/>
      <c r="D10" s="14"/>
      <c r="E10" s="14"/>
      <c r="F10" s="14"/>
      <c r="G10" s="14"/>
      <c r="H10" s="14"/>
      <c r="I10" s="14"/>
      <c r="J10" s="15">
        <v>30</v>
      </c>
      <c r="K10" s="15">
        <v>0</v>
      </c>
      <c r="L10" s="15">
        <f aca="true" t="shared" si="0" ref="L10:L32">SUM(J10:K10)</f>
        <v>30</v>
      </c>
      <c r="M10" s="16" t="s">
        <v>34</v>
      </c>
    </row>
    <row r="11" spans="1:13" ht="19.5" customHeight="1">
      <c r="A11" s="18">
        <v>40184</v>
      </c>
      <c r="B11" s="13"/>
      <c r="C11" s="14"/>
      <c r="D11" s="14"/>
      <c r="E11" s="14"/>
      <c r="F11" s="14"/>
      <c r="G11" s="14"/>
      <c r="H11" s="14"/>
      <c r="I11" s="14"/>
      <c r="J11" s="15">
        <v>50</v>
      </c>
      <c r="K11" s="15">
        <v>0</v>
      </c>
      <c r="L11" s="15">
        <f t="shared" si="0"/>
        <v>50</v>
      </c>
      <c r="M11" s="16" t="s">
        <v>33</v>
      </c>
    </row>
    <row r="12" spans="1:13" ht="19.5" customHeight="1">
      <c r="A12" s="18">
        <v>40186</v>
      </c>
      <c r="B12" s="13"/>
      <c r="C12" s="14"/>
      <c r="D12" s="14"/>
      <c r="E12" s="14"/>
      <c r="F12" s="14"/>
      <c r="G12" s="14"/>
      <c r="H12" s="14"/>
      <c r="I12" s="14"/>
      <c r="J12" s="15">
        <v>71</v>
      </c>
      <c r="K12" s="15">
        <v>0</v>
      </c>
      <c r="L12" s="15">
        <f t="shared" si="0"/>
        <v>71</v>
      </c>
      <c r="M12" s="16" t="s">
        <v>40</v>
      </c>
    </row>
    <row r="13" spans="1:13" ht="19.5" customHeight="1">
      <c r="A13" s="18">
        <v>40187</v>
      </c>
      <c r="B13" s="13"/>
      <c r="C13" s="14"/>
      <c r="D13" s="14"/>
      <c r="E13" s="14"/>
      <c r="F13" s="14"/>
      <c r="G13" s="14"/>
      <c r="H13" s="14"/>
      <c r="I13" s="14"/>
      <c r="J13" s="15">
        <v>70</v>
      </c>
      <c r="K13" s="15">
        <v>0</v>
      </c>
      <c r="L13" s="15">
        <f t="shared" si="0"/>
        <v>70</v>
      </c>
      <c r="M13" s="16"/>
    </row>
    <row r="14" spans="1:13" ht="19.5" customHeight="1">
      <c r="A14" s="18">
        <v>40188</v>
      </c>
      <c r="B14" s="13"/>
      <c r="C14" s="14"/>
      <c r="D14" s="14"/>
      <c r="E14" s="14"/>
      <c r="F14" s="14"/>
      <c r="G14" s="14"/>
      <c r="H14" s="14"/>
      <c r="I14" s="14"/>
      <c r="J14" s="15">
        <v>70</v>
      </c>
      <c r="K14" s="15">
        <v>0</v>
      </c>
      <c r="L14" s="15">
        <f t="shared" si="0"/>
        <v>70</v>
      </c>
      <c r="M14" s="16"/>
    </row>
    <row r="15" spans="1:13" ht="19.5" customHeight="1">
      <c r="A15" s="18">
        <v>40189</v>
      </c>
      <c r="B15" s="13"/>
      <c r="C15" s="14"/>
      <c r="D15" s="14"/>
      <c r="E15" s="14"/>
      <c r="F15" s="14"/>
      <c r="G15" s="14"/>
      <c r="H15" s="14"/>
      <c r="I15" s="14"/>
      <c r="J15" s="15">
        <v>70</v>
      </c>
      <c r="K15" s="15">
        <v>0</v>
      </c>
      <c r="L15" s="15">
        <f t="shared" si="0"/>
        <v>70</v>
      </c>
      <c r="M15" s="16"/>
    </row>
    <row r="16" spans="1:13" ht="19.5" customHeight="1">
      <c r="A16" s="18">
        <v>40190</v>
      </c>
      <c r="B16" s="13"/>
      <c r="C16" s="14"/>
      <c r="D16" s="14"/>
      <c r="E16" s="14"/>
      <c r="F16" s="14"/>
      <c r="G16" s="14"/>
      <c r="H16" s="14"/>
      <c r="I16" s="14"/>
      <c r="J16" s="15">
        <v>70</v>
      </c>
      <c r="K16" s="15">
        <v>0</v>
      </c>
      <c r="L16" s="15">
        <f t="shared" si="0"/>
        <v>70</v>
      </c>
      <c r="M16" s="16"/>
    </row>
    <row r="17" spans="1:13" ht="19.5" customHeight="1">
      <c r="A17" s="18">
        <v>40191</v>
      </c>
      <c r="B17" s="13"/>
      <c r="C17" s="14"/>
      <c r="D17" s="14"/>
      <c r="E17" s="14"/>
      <c r="F17" s="14"/>
      <c r="G17" s="14"/>
      <c r="H17" s="14"/>
      <c r="I17" s="14"/>
      <c r="J17" s="15">
        <v>70</v>
      </c>
      <c r="K17" s="15">
        <v>0</v>
      </c>
      <c r="L17" s="15">
        <f t="shared" si="0"/>
        <v>70</v>
      </c>
      <c r="M17" s="16"/>
    </row>
    <row r="18" spans="1:13" ht="19.5" customHeight="1">
      <c r="A18" s="18">
        <v>40193</v>
      </c>
      <c r="B18" s="13"/>
      <c r="C18" s="14"/>
      <c r="D18" s="14"/>
      <c r="E18" s="14"/>
      <c r="F18" s="14"/>
      <c r="G18" s="14"/>
      <c r="H18" s="14"/>
      <c r="I18" s="14"/>
      <c r="J18" s="15">
        <v>70</v>
      </c>
      <c r="K18" s="15">
        <v>0</v>
      </c>
      <c r="L18" s="15">
        <f t="shared" si="0"/>
        <v>70</v>
      </c>
      <c r="M18" s="16"/>
    </row>
    <row r="19" spans="1:13" ht="19.5" customHeight="1">
      <c r="A19" s="18">
        <v>40194</v>
      </c>
      <c r="B19" s="13"/>
      <c r="C19" s="14"/>
      <c r="D19" s="14"/>
      <c r="E19" s="14"/>
      <c r="F19" s="14"/>
      <c r="G19" s="14"/>
      <c r="H19" s="14"/>
      <c r="I19" s="14"/>
      <c r="J19" s="15">
        <v>70</v>
      </c>
      <c r="K19" s="15">
        <v>0</v>
      </c>
      <c r="L19" s="15">
        <f t="shared" si="0"/>
        <v>70</v>
      </c>
      <c r="M19" s="16"/>
    </row>
    <row r="20" spans="1:13" ht="19.5" customHeight="1">
      <c r="A20" s="18">
        <v>40195</v>
      </c>
      <c r="B20" s="13"/>
      <c r="C20" s="14"/>
      <c r="D20" s="14"/>
      <c r="E20" s="14"/>
      <c r="F20" s="14"/>
      <c r="G20" s="14"/>
      <c r="H20" s="14"/>
      <c r="I20" s="14"/>
      <c r="J20" s="15">
        <v>70</v>
      </c>
      <c r="K20" s="15">
        <v>0</v>
      </c>
      <c r="L20" s="15">
        <f t="shared" si="0"/>
        <v>70</v>
      </c>
      <c r="M20" s="16"/>
    </row>
    <row r="21" spans="1:13" ht="19.5" customHeight="1">
      <c r="A21" s="18">
        <v>40196</v>
      </c>
      <c r="B21" s="13"/>
      <c r="C21" s="14"/>
      <c r="D21" s="14"/>
      <c r="E21" s="14"/>
      <c r="F21" s="14"/>
      <c r="G21" s="14"/>
      <c r="H21" s="14"/>
      <c r="I21" s="14"/>
      <c r="J21" s="15">
        <v>70</v>
      </c>
      <c r="K21" s="15">
        <v>0</v>
      </c>
      <c r="L21" s="15">
        <f t="shared" si="0"/>
        <v>70</v>
      </c>
      <c r="M21" s="16"/>
    </row>
    <row r="22" spans="1:13" ht="19.5" customHeight="1">
      <c r="A22" s="18">
        <v>40198</v>
      </c>
      <c r="B22" s="13"/>
      <c r="C22" s="14"/>
      <c r="D22" s="14"/>
      <c r="E22" s="14"/>
      <c r="F22" s="14"/>
      <c r="G22" s="14"/>
      <c r="H22" s="14"/>
      <c r="I22" s="14"/>
      <c r="J22" s="15">
        <v>85</v>
      </c>
      <c r="K22" s="15">
        <v>0</v>
      </c>
      <c r="L22" s="15">
        <f t="shared" si="0"/>
        <v>85</v>
      </c>
      <c r="M22" s="16"/>
    </row>
    <row r="23" spans="1:13" ht="19.5" customHeight="1">
      <c r="A23" s="18">
        <v>40200</v>
      </c>
      <c r="B23" s="13"/>
      <c r="C23" s="14"/>
      <c r="D23" s="14"/>
      <c r="E23" s="14"/>
      <c r="F23" s="14"/>
      <c r="G23" s="14"/>
      <c r="H23" s="14"/>
      <c r="I23" s="14"/>
      <c r="J23" s="15">
        <v>50</v>
      </c>
      <c r="K23" s="15">
        <v>0</v>
      </c>
      <c r="L23" s="15">
        <f t="shared" si="0"/>
        <v>50</v>
      </c>
      <c r="M23" s="16"/>
    </row>
    <row r="24" spans="1:13" ht="19.5" customHeight="1">
      <c r="A24" s="18">
        <v>40201</v>
      </c>
      <c r="B24" s="13"/>
      <c r="C24" s="14"/>
      <c r="D24" s="14"/>
      <c r="E24" s="14"/>
      <c r="F24" s="14"/>
      <c r="G24" s="14"/>
      <c r="H24" s="14"/>
      <c r="I24" s="14"/>
      <c r="J24" s="15">
        <v>50</v>
      </c>
      <c r="K24" s="15">
        <v>0</v>
      </c>
      <c r="L24" s="15">
        <f t="shared" si="0"/>
        <v>50</v>
      </c>
      <c r="M24" s="16" t="s">
        <v>39</v>
      </c>
    </row>
    <row r="25" spans="1:13" ht="19.5" customHeight="1">
      <c r="A25" s="18">
        <v>40202</v>
      </c>
      <c r="B25" s="13"/>
      <c r="C25" s="14"/>
      <c r="D25" s="14"/>
      <c r="E25" s="14"/>
      <c r="F25" s="14"/>
      <c r="G25" s="14"/>
      <c r="H25" s="14"/>
      <c r="I25" s="14"/>
      <c r="J25" s="15">
        <v>55</v>
      </c>
      <c r="K25" s="15">
        <v>0</v>
      </c>
      <c r="L25" s="15">
        <f t="shared" si="0"/>
        <v>55</v>
      </c>
      <c r="M25" s="16"/>
    </row>
    <row r="26" spans="1:13" ht="19.5" customHeight="1">
      <c r="A26" s="18">
        <v>40203</v>
      </c>
      <c r="B26" s="13"/>
      <c r="C26" s="14"/>
      <c r="D26" s="14"/>
      <c r="E26" s="14"/>
      <c r="F26" s="14"/>
      <c r="G26" s="14"/>
      <c r="H26" s="14"/>
      <c r="I26" s="14"/>
      <c r="J26" s="15">
        <v>50</v>
      </c>
      <c r="K26" s="15">
        <v>0</v>
      </c>
      <c r="L26" s="15">
        <f t="shared" si="0"/>
        <v>50</v>
      </c>
      <c r="M26" s="16" t="s">
        <v>38</v>
      </c>
    </row>
    <row r="27" spans="1:13" ht="19.5" customHeight="1">
      <c r="A27" s="18">
        <v>40205</v>
      </c>
      <c r="B27" s="13"/>
      <c r="C27" s="14"/>
      <c r="D27" s="14"/>
      <c r="E27" s="14"/>
      <c r="F27" s="14"/>
      <c r="G27" s="14"/>
      <c r="H27" s="14"/>
      <c r="I27" s="14"/>
      <c r="J27" s="15">
        <v>70</v>
      </c>
      <c r="K27" s="15">
        <v>0</v>
      </c>
      <c r="L27" s="15">
        <f t="shared" si="0"/>
        <v>70</v>
      </c>
      <c r="M27" s="16"/>
    </row>
    <row r="28" spans="1:13" ht="19.5" customHeight="1">
      <c r="A28" s="18">
        <v>40207</v>
      </c>
      <c r="B28" s="13"/>
      <c r="C28" s="14"/>
      <c r="D28" s="14"/>
      <c r="E28" s="14"/>
      <c r="F28" s="14"/>
      <c r="G28" s="14"/>
      <c r="H28" s="14"/>
      <c r="I28" s="14"/>
      <c r="J28" s="15">
        <v>70</v>
      </c>
      <c r="K28" s="15">
        <v>0</v>
      </c>
      <c r="L28" s="15">
        <f t="shared" si="0"/>
        <v>70</v>
      </c>
      <c r="M28" s="16" t="s">
        <v>41</v>
      </c>
    </row>
    <row r="29" spans="1:13" ht="19.5" customHeight="1">
      <c r="A29" s="18">
        <v>40208</v>
      </c>
      <c r="B29" s="13"/>
      <c r="C29" s="14"/>
      <c r="D29" s="14"/>
      <c r="E29" s="14"/>
      <c r="F29" s="14"/>
      <c r="G29" s="14"/>
      <c r="H29" s="14"/>
      <c r="I29" s="14"/>
      <c r="J29" s="15">
        <v>50</v>
      </c>
      <c r="K29" s="15">
        <v>0</v>
      </c>
      <c r="L29" s="15">
        <f t="shared" si="0"/>
        <v>50</v>
      </c>
      <c r="M29" s="16"/>
    </row>
    <row r="30" spans="1:13" ht="19.5" customHeight="1">
      <c r="A30" s="18">
        <v>40215</v>
      </c>
      <c r="B30" s="13"/>
      <c r="C30" s="14"/>
      <c r="D30" s="14"/>
      <c r="E30" s="14"/>
      <c r="F30" s="14"/>
      <c r="G30" s="14"/>
      <c r="H30" s="14"/>
      <c r="I30" s="14"/>
      <c r="J30" s="15">
        <v>150</v>
      </c>
      <c r="K30" s="15">
        <v>0</v>
      </c>
      <c r="L30" s="15">
        <f t="shared" si="0"/>
        <v>150</v>
      </c>
      <c r="M30" s="16" t="s">
        <v>42</v>
      </c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62" t="s">
        <v>18</v>
      </c>
      <c r="H33" s="63"/>
      <c r="I33" s="64"/>
      <c r="J33" s="1">
        <f>SUM(J10:J32)</f>
        <v>1411</v>
      </c>
      <c r="K33" s="1">
        <f>SUM(K10:K32)</f>
        <v>0</v>
      </c>
      <c r="L33" s="1">
        <f>SUM(L10:L32)</f>
        <v>1411</v>
      </c>
    </row>
    <row r="34" spans="1:12" ht="19.5" customHeight="1">
      <c r="A34" s="65" t="s">
        <v>17</v>
      </c>
      <c r="B34" s="66"/>
      <c r="C34" s="67"/>
      <c r="D34" s="67"/>
      <c r="E34" s="67"/>
      <c r="F34" s="70">
        <f>PRODUCT(E5-L33)/E5*100</f>
        <v>85.89</v>
      </c>
      <c r="G34" s="70"/>
      <c r="H34" s="70"/>
      <c r="I34" s="73"/>
      <c r="J34" s="57"/>
      <c r="K34" s="57"/>
      <c r="L34" s="58"/>
    </row>
    <row r="35" spans="1:12" ht="19.5" customHeight="1">
      <c r="A35" s="68"/>
      <c r="B35" s="69"/>
      <c r="C35" s="69"/>
      <c r="D35" s="69"/>
      <c r="E35" s="69"/>
      <c r="F35" s="71"/>
      <c r="G35" s="71"/>
      <c r="H35" s="71"/>
      <c r="I35" s="60"/>
      <c r="J35" s="60"/>
      <c r="K35" s="60"/>
      <c r="L35" s="61"/>
    </row>
  </sheetData>
  <sheetProtection/>
  <mergeCells count="21">
    <mergeCell ref="A6:M7"/>
    <mergeCell ref="G33:I33"/>
    <mergeCell ref="A34:E35"/>
    <mergeCell ref="F34:H35"/>
    <mergeCell ref="G8:I8"/>
    <mergeCell ref="I34:L35"/>
    <mergeCell ref="J8:L8"/>
    <mergeCell ref="I4:M4"/>
    <mergeCell ref="A5:D5"/>
    <mergeCell ref="E5:G5"/>
    <mergeCell ref="D4:G4"/>
    <mergeCell ref="H2:M2"/>
    <mergeCell ref="B8:C8"/>
    <mergeCell ref="I5:M5"/>
    <mergeCell ref="A1:M1"/>
    <mergeCell ref="A3:C3"/>
    <mergeCell ref="A4:C4"/>
    <mergeCell ref="A2:C2"/>
    <mergeCell ref="D2:G2"/>
    <mergeCell ref="D3:G3"/>
    <mergeCell ref="I3:M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33" sqref="C33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7.421875" style="1" customWidth="1"/>
    <col min="14" max="16384" width="11.421875" style="1" customWidth="1"/>
  </cols>
  <sheetData>
    <row r="1" spans="1:13" ht="49.5" customHeight="1">
      <c r="A1" s="41" t="s">
        <v>52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9.5" customHeight="1">
      <c r="A2" s="44" t="s">
        <v>15</v>
      </c>
      <c r="B2" s="45"/>
      <c r="C2" s="46"/>
      <c r="D2" s="50" t="s">
        <v>26</v>
      </c>
      <c r="E2" s="51"/>
      <c r="F2" s="51"/>
      <c r="G2" s="52"/>
      <c r="H2" s="34" t="s">
        <v>29</v>
      </c>
      <c r="I2" s="35"/>
      <c r="J2" s="35"/>
      <c r="K2" s="35"/>
      <c r="L2" s="35"/>
      <c r="M2" s="36"/>
    </row>
    <row r="3" spans="1:13" ht="19.5" customHeight="1">
      <c r="A3" s="44" t="s">
        <v>14</v>
      </c>
      <c r="B3" s="45"/>
      <c r="C3" s="46"/>
      <c r="D3" s="50" t="s">
        <v>27</v>
      </c>
      <c r="E3" s="51"/>
      <c r="F3" s="51"/>
      <c r="G3" s="52"/>
      <c r="H3" s="11" t="s">
        <v>24</v>
      </c>
      <c r="I3" s="39" t="s">
        <v>30</v>
      </c>
      <c r="J3" s="40"/>
      <c r="K3" s="40"/>
      <c r="L3" s="40"/>
      <c r="M3" s="38"/>
    </row>
    <row r="4" spans="1:13" ht="19.5" customHeight="1">
      <c r="A4" s="47" t="s">
        <v>13</v>
      </c>
      <c r="B4" s="48"/>
      <c r="C4" s="49"/>
      <c r="D4" s="50" t="s">
        <v>28</v>
      </c>
      <c r="E4" s="51"/>
      <c r="F4" s="51"/>
      <c r="G4" s="52"/>
      <c r="H4" s="11" t="s">
        <v>22</v>
      </c>
      <c r="I4" s="39" t="s">
        <v>31</v>
      </c>
      <c r="J4" s="40"/>
      <c r="K4" s="40"/>
      <c r="L4" s="40"/>
      <c r="M4" s="38"/>
    </row>
    <row r="5" spans="1:13" ht="25.5" customHeight="1">
      <c r="A5" s="47" t="s">
        <v>16</v>
      </c>
      <c r="B5" s="48"/>
      <c r="C5" s="48"/>
      <c r="D5" s="49"/>
      <c r="E5" s="53">
        <v>10000</v>
      </c>
      <c r="F5" s="54"/>
      <c r="G5" s="55"/>
      <c r="H5" s="11" t="s">
        <v>23</v>
      </c>
      <c r="I5" s="39" t="s">
        <v>32</v>
      </c>
      <c r="J5" s="40"/>
      <c r="K5" s="40"/>
      <c r="L5" s="40"/>
      <c r="M5" s="38"/>
    </row>
    <row r="6" spans="1:13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2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>
      <c r="A8" s="2" t="s">
        <v>0</v>
      </c>
      <c r="B8" s="37" t="s">
        <v>1</v>
      </c>
      <c r="C8" s="38"/>
      <c r="D8" s="5" t="s">
        <v>2</v>
      </c>
      <c r="E8" s="4" t="s">
        <v>3</v>
      </c>
      <c r="F8" s="4" t="s">
        <v>4</v>
      </c>
      <c r="G8" s="72" t="s">
        <v>5</v>
      </c>
      <c r="H8" s="72"/>
      <c r="I8" s="72"/>
      <c r="J8" s="74" t="s">
        <v>11</v>
      </c>
      <c r="K8" s="75"/>
      <c r="L8" s="7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40222</v>
      </c>
      <c r="B10" s="13"/>
      <c r="C10" s="14"/>
      <c r="D10" s="14"/>
      <c r="E10" s="14"/>
      <c r="F10" s="14"/>
      <c r="G10" s="14"/>
      <c r="H10" s="14"/>
      <c r="I10" s="14"/>
      <c r="J10" s="15">
        <v>10</v>
      </c>
      <c r="K10" s="15">
        <v>200</v>
      </c>
      <c r="L10" s="15">
        <f aca="true" t="shared" si="0" ref="L10:L32">SUM(J10:K10)</f>
        <v>210</v>
      </c>
      <c r="M10" s="16" t="s">
        <v>37</v>
      </c>
    </row>
    <row r="11" spans="1:13" ht="19.5" customHeight="1">
      <c r="A11" s="18">
        <v>40223</v>
      </c>
      <c r="B11" s="13"/>
      <c r="C11" s="14"/>
      <c r="D11" s="14"/>
      <c r="E11" s="14"/>
      <c r="F11" s="14"/>
      <c r="G11" s="14"/>
      <c r="H11" s="14"/>
      <c r="I11" s="14"/>
      <c r="J11" s="15">
        <v>0</v>
      </c>
      <c r="K11" s="15">
        <v>0</v>
      </c>
      <c r="L11" s="15">
        <f t="shared" si="0"/>
        <v>0</v>
      </c>
      <c r="M11" s="16"/>
    </row>
    <row r="12" spans="1:13" ht="19.5" customHeight="1">
      <c r="A12" s="18">
        <v>40224</v>
      </c>
      <c r="B12" s="13"/>
      <c r="C12" s="14"/>
      <c r="D12" s="14"/>
      <c r="E12" s="14"/>
      <c r="F12" s="14"/>
      <c r="G12" s="14"/>
      <c r="H12" s="14"/>
      <c r="I12" s="14"/>
      <c r="J12" s="15">
        <v>0</v>
      </c>
      <c r="K12" s="15">
        <v>0</v>
      </c>
      <c r="L12" s="15">
        <f t="shared" si="0"/>
        <v>0</v>
      </c>
      <c r="M12" s="16"/>
    </row>
    <row r="13" spans="1:13" ht="19.5" customHeight="1">
      <c r="A13" s="18">
        <v>40225</v>
      </c>
      <c r="B13" s="13"/>
      <c r="C13" s="14">
        <v>2</v>
      </c>
      <c r="D13" s="14"/>
      <c r="E13" s="14"/>
      <c r="F13" s="14"/>
      <c r="G13" s="14"/>
      <c r="H13" s="14"/>
      <c r="I13" s="14"/>
      <c r="J13" s="15">
        <v>0</v>
      </c>
      <c r="K13" s="15">
        <v>0</v>
      </c>
      <c r="L13" s="15">
        <f t="shared" si="0"/>
        <v>0</v>
      </c>
      <c r="M13" s="16"/>
    </row>
    <row r="14" spans="1:13" ht="19.5" customHeight="1">
      <c r="A14" s="18">
        <v>40227</v>
      </c>
      <c r="B14" s="13"/>
      <c r="C14" s="14">
        <v>2</v>
      </c>
      <c r="D14" s="14"/>
      <c r="E14" s="14"/>
      <c r="F14" s="14"/>
      <c r="G14" s="14"/>
      <c r="H14" s="14"/>
      <c r="I14" s="14"/>
      <c r="J14" s="15">
        <v>0</v>
      </c>
      <c r="K14" s="15">
        <v>0</v>
      </c>
      <c r="L14" s="15">
        <f t="shared" si="0"/>
        <v>0</v>
      </c>
      <c r="M14" s="16"/>
    </row>
    <row r="15" spans="1:13" ht="19.5" customHeight="1">
      <c r="A15" s="18">
        <v>40228</v>
      </c>
      <c r="B15" s="13"/>
      <c r="C15" s="14"/>
      <c r="D15" s="14"/>
      <c r="E15" s="14"/>
      <c r="F15" s="14"/>
      <c r="G15" s="14"/>
      <c r="H15" s="14"/>
      <c r="I15" s="14"/>
      <c r="J15" s="15">
        <v>2</v>
      </c>
      <c r="K15" s="15">
        <v>0</v>
      </c>
      <c r="L15" s="15">
        <f t="shared" si="0"/>
        <v>2</v>
      </c>
      <c r="M15" s="16"/>
    </row>
    <row r="16" spans="1:13" ht="19.5" customHeight="1">
      <c r="A16" s="18">
        <v>40229</v>
      </c>
      <c r="B16" s="13"/>
      <c r="C16" s="14">
        <v>5</v>
      </c>
      <c r="D16" s="14"/>
      <c r="E16" s="14"/>
      <c r="F16" s="14"/>
      <c r="G16" s="14"/>
      <c r="H16" s="14"/>
      <c r="I16" s="14"/>
      <c r="J16" s="15">
        <v>3</v>
      </c>
      <c r="K16" s="15">
        <v>0</v>
      </c>
      <c r="L16" s="15">
        <f t="shared" si="0"/>
        <v>3</v>
      </c>
      <c r="M16" s="16"/>
    </row>
    <row r="17" spans="1:13" ht="19.5" customHeight="1">
      <c r="A17" s="18">
        <v>40230</v>
      </c>
      <c r="B17" s="13"/>
      <c r="C17" s="14">
        <v>5</v>
      </c>
      <c r="D17" s="14"/>
      <c r="E17" s="14"/>
      <c r="F17" s="14"/>
      <c r="G17" s="14"/>
      <c r="H17" s="14"/>
      <c r="I17" s="14"/>
      <c r="J17" s="15">
        <v>3</v>
      </c>
      <c r="K17" s="15">
        <v>0</v>
      </c>
      <c r="L17" s="15">
        <f t="shared" si="0"/>
        <v>3</v>
      </c>
      <c r="M17" s="16"/>
    </row>
    <row r="18" spans="1:13" ht="19.5" customHeight="1">
      <c r="A18" s="18">
        <v>40231</v>
      </c>
      <c r="B18" s="13"/>
      <c r="C18" s="14">
        <v>7</v>
      </c>
      <c r="D18" s="14"/>
      <c r="E18" s="14"/>
      <c r="F18" s="14"/>
      <c r="G18" s="14"/>
      <c r="H18" s="14"/>
      <c r="I18" s="14"/>
      <c r="J18" s="15">
        <v>10</v>
      </c>
      <c r="K18" s="15">
        <v>0</v>
      </c>
      <c r="L18" s="15">
        <f t="shared" si="0"/>
        <v>10</v>
      </c>
      <c r="M18" s="16"/>
    </row>
    <row r="19" spans="1:13" s="24" customFormat="1" ht="19.5" customHeight="1">
      <c r="A19" s="20">
        <v>40233</v>
      </c>
      <c r="B19" s="21">
        <v>11</v>
      </c>
      <c r="C19" s="22">
        <v>7</v>
      </c>
      <c r="D19" s="22"/>
      <c r="E19" s="22"/>
      <c r="F19" s="22"/>
      <c r="G19" s="22"/>
      <c r="H19" s="22"/>
      <c r="I19" s="22"/>
      <c r="J19" s="23">
        <v>20</v>
      </c>
      <c r="K19" s="23">
        <v>4</v>
      </c>
      <c r="L19" s="23">
        <f t="shared" si="0"/>
        <v>24</v>
      </c>
      <c r="M19" s="19" t="s">
        <v>49</v>
      </c>
    </row>
    <row r="20" spans="1:13" ht="19.5" customHeight="1">
      <c r="A20" s="18">
        <v>40234</v>
      </c>
      <c r="B20" s="13">
        <v>10</v>
      </c>
      <c r="C20" s="14">
        <v>9</v>
      </c>
      <c r="D20" s="14"/>
      <c r="E20" s="14"/>
      <c r="F20" s="14"/>
      <c r="G20" s="14"/>
      <c r="H20" s="14"/>
      <c r="I20" s="14"/>
      <c r="J20" s="15">
        <v>10</v>
      </c>
      <c r="K20" s="15">
        <v>0</v>
      </c>
      <c r="L20" s="15">
        <f t="shared" si="0"/>
        <v>10</v>
      </c>
      <c r="M20" s="16" t="s">
        <v>43</v>
      </c>
    </row>
    <row r="21" spans="1:13" ht="19.5" customHeight="1">
      <c r="A21" s="18">
        <v>40235</v>
      </c>
      <c r="B21" s="13">
        <v>5</v>
      </c>
      <c r="C21" s="14">
        <v>8</v>
      </c>
      <c r="D21" s="14"/>
      <c r="E21" s="14"/>
      <c r="F21" s="14"/>
      <c r="G21" s="14"/>
      <c r="H21" s="14"/>
      <c r="I21" s="14"/>
      <c r="J21" s="15">
        <v>20</v>
      </c>
      <c r="K21" s="15">
        <v>0</v>
      </c>
      <c r="L21" s="15">
        <f t="shared" si="0"/>
        <v>20</v>
      </c>
      <c r="M21" s="16" t="s">
        <v>44</v>
      </c>
    </row>
    <row r="22" spans="1:13" ht="19.5" customHeight="1">
      <c r="A22" s="18">
        <v>40238</v>
      </c>
      <c r="B22" s="13">
        <v>7</v>
      </c>
      <c r="C22" s="14">
        <v>7</v>
      </c>
      <c r="D22" s="14"/>
      <c r="E22" s="14"/>
      <c r="F22" s="14"/>
      <c r="G22" s="14"/>
      <c r="H22" s="14"/>
      <c r="I22" s="14"/>
      <c r="J22" s="15"/>
      <c r="K22" s="15">
        <v>0</v>
      </c>
      <c r="L22" s="15">
        <f t="shared" si="0"/>
        <v>0</v>
      </c>
      <c r="M22" s="16" t="s">
        <v>47</v>
      </c>
    </row>
    <row r="23" spans="1:13" ht="19.5" customHeight="1">
      <c r="A23" s="18">
        <v>40240</v>
      </c>
      <c r="B23" s="13" t="s">
        <v>45</v>
      </c>
      <c r="C23" s="14" t="s">
        <v>46</v>
      </c>
      <c r="D23" s="14"/>
      <c r="E23" s="14"/>
      <c r="F23" s="14"/>
      <c r="G23" s="14"/>
      <c r="H23" s="14"/>
      <c r="I23" s="14"/>
      <c r="J23" s="15">
        <v>5</v>
      </c>
      <c r="K23" s="15">
        <v>0</v>
      </c>
      <c r="L23" s="15">
        <f t="shared" si="0"/>
        <v>5</v>
      </c>
      <c r="M23" s="16" t="s">
        <v>48</v>
      </c>
    </row>
    <row r="24" spans="1:13" ht="19.5" customHeight="1">
      <c r="A24" s="18">
        <v>40242</v>
      </c>
      <c r="B24" s="13">
        <v>-2</v>
      </c>
      <c r="C24" s="14">
        <v>5</v>
      </c>
      <c r="D24" s="14"/>
      <c r="E24" s="14"/>
      <c r="F24" s="14"/>
      <c r="G24" s="14"/>
      <c r="H24" s="14"/>
      <c r="I24" s="14"/>
      <c r="J24" s="15">
        <v>3</v>
      </c>
      <c r="K24" s="15">
        <v>2</v>
      </c>
      <c r="L24" s="15">
        <f t="shared" si="0"/>
        <v>5</v>
      </c>
      <c r="M24" s="16" t="s">
        <v>50</v>
      </c>
    </row>
    <row r="25" spans="1:13" ht="19.5" customHeight="1">
      <c r="A25" s="18">
        <v>40253</v>
      </c>
      <c r="B25" s="13"/>
      <c r="C25" s="14"/>
      <c r="D25" s="14"/>
      <c r="E25" s="14"/>
      <c r="F25" s="14"/>
      <c r="G25" s="14"/>
      <c r="H25" s="14"/>
      <c r="I25" s="14"/>
      <c r="J25" s="15"/>
      <c r="K25" s="15">
        <v>0</v>
      </c>
      <c r="L25" s="15">
        <f t="shared" si="0"/>
        <v>0</v>
      </c>
      <c r="M25" s="16" t="s">
        <v>51</v>
      </c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>
        <v>0</v>
      </c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>
        <v>0</v>
      </c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>
        <v>0</v>
      </c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>
        <v>0</v>
      </c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>
        <v>0</v>
      </c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62" t="s">
        <v>18</v>
      </c>
      <c r="H33" s="63"/>
      <c r="I33" s="64"/>
      <c r="J33" s="1">
        <f>SUM(J10:J32)</f>
        <v>86</v>
      </c>
      <c r="K33" s="1">
        <f>SUM(K10:K32)</f>
        <v>206</v>
      </c>
      <c r="L33" s="1">
        <f>SUM(L10:L32)</f>
        <v>292</v>
      </c>
    </row>
    <row r="34" spans="1:12" ht="19.5" customHeight="1">
      <c r="A34" s="65" t="s">
        <v>17</v>
      </c>
      <c r="B34" s="66"/>
      <c r="C34" s="67"/>
      <c r="D34" s="67"/>
      <c r="E34" s="67"/>
      <c r="F34" s="70">
        <f>PRODUCT(E5-L33)/E5*100</f>
        <v>97.08</v>
      </c>
      <c r="G34" s="70"/>
      <c r="H34" s="70"/>
      <c r="I34" s="73"/>
      <c r="J34" s="57"/>
      <c r="K34" s="57"/>
      <c r="L34" s="58"/>
    </row>
    <row r="35" spans="1:12" ht="19.5" customHeight="1">
      <c r="A35" s="68"/>
      <c r="B35" s="69"/>
      <c r="C35" s="69"/>
      <c r="D35" s="69"/>
      <c r="E35" s="69"/>
      <c r="F35" s="71"/>
      <c r="G35" s="71"/>
      <c r="H35" s="71"/>
      <c r="I35" s="60"/>
      <c r="J35" s="60"/>
      <c r="K35" s="60"/>
      <c r="L35" s="61"/>
    </row>
  </sheetData>
  <sheetProtection/>
  <mergeCells count="21">
    <mergeCell ref="A34:E35"/>
    <mergeCell ref="F34:H35"/>
    <mergeCell ref="I34:L35"/>
    <mergeCell ref="B8:C8"/>
    <mergeCell ref="G8:I8"/>
    <mergeCell ref="J8:L8"/>
    <mergeCell ref="G33:I33"/>
    <mergeCell ref="A5:D5"/>
    <mergeCell ref="E5:G5"/>
    <mergeCell ref="I5:M5"/>
    <mergeCell ref="A6:M7"/>
    <mergeCell ref="A3:C3"/>
    <mergeCell ref="D3:G3"/>
    <mergeCell ref="I3:M3"/>
    <mergeCell ref="A4:C4"/>
    <mergeCell ref="D4:G4"/>
    <mergeCell ref="I4:M4"/>
    <mergeCell ref="A1:M1"/>
    <mergeCell ref="A2:C2"/>
    <mergeCell ref="D2:G2"/>
    <mergeCell ref="H2:M2"/>
  </mergeCells>
  <printOptions/>
  <pageMargins left="0.75" right="0.75" top="1" bottom="1" header="0.4921259845" footer="0.4921259845"/>
  <pageSetup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0" sqref="M10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41" t="s">
        <v>54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9.5" customHeight="1">
      <c r="A2" s="44" t="s">
        <v>15</v>
      </c>
      <c r="B2" s="45"/>
      <c r="C2" s="46"/>
      <c r="D2" s="50" t="s">
        <v>26</v>
      </c>
      <c r="E2" s="51"/>
      <c r="F2" s="51"/>
      <c r="G2" s="52"/>
      <c r="H2" s="34" t="s">
        <v>29</v>
      </c>
      <c r="I2" s="35"/>
      <c r="J2" s="35"/>
      <c r="K2" s="35"/>
      <c r="L2" s="35"/>
      <c r="M2" s="36"/>
    </row>
    <row r="3" spans="1:13" ht="19.5" customHeight="1">
      <c r="A3" s="44" t="s">
        <v>14</v>
      </c>
      <c r="B3" s="45"/>
      <c r="C3" s="46"/>
      <c r="D3" s="50" t="s">
        <v>27</v>
      </c>
      <c r="E3" s="51"/>
      <c r="F3" s="51"/>
      <c r="G3" s="52"/>
      <c r="H3" s="11" t="s">
        <v>24</v>
      </c>
      <c r="I3" s="39" t="s">
        <v>30</v>
      </c>
      <c r="J3" s="40"/>
      <c r="K3" s="40"/>
      <c r="L3" s="40"/>
      <c r="M3" s="38"/>
    </row>
    <row r="4" spans="1:13" ht="19.5" customHeight="1">
      <c r="A4" s="47" t="s">
        <v>13</v>
      </c>
      <c r="B4" s="48"/>
      <c r="C4" s="49"/>
      <c r="D4" s="50" t="s">
        <v>53</v>
      </c>
      <c r="E4" s="51"/>
      <c r="F4" s="51"/>
      <c r="G4" s="52"/>
      <c r="H4" s="11" t="s">
        <v>22</v>
      </c>
      <c r="I4" s="39" t="s">
        <v>31</v>
      </c>
      <c r="J4" s="40"/>
      <c r="K4" s="40"/>
      <c r="L4" s="40"/>
      <c r="M4" s="38"/>
    </row>
    <row r="5" spans="1:13" ht="25.5" customHeight="1">
      <c r="A5" s="47" t="s">
        <v>16</v>
      </c>
      <c r="B5" s="48"/>
      <c r="C5" s="48"/>
      <c r="D5" s="49"/>
      <c r="E5" s="76">
        <v>2000</v>
      </c>
      <c r="F5" s="54"/>
      <c r="G5" s="55"/>
      <c r="H5" s="11" t="s">
        <v>23</v>
      </c>
      <c r="I5" s="39" t="s">
        <v>32</v>
      </c>
      <c r="J5" s="40"/>
      <c r="K5" s="40"/>
      <c r="L5" s="40"/>
      <c r="M5" s="38"/>
    </row>
    <row r="6" spans="1:13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2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>
      <c r="A8" s="2" t="s">
        <v>0</v>
      </c>
      <c r="B8" s="37" t="s">
        <v>1</v>
      </c>
      <c r="C8" s="38"/>
      <c r="D8" s="5" t="s">
        <v>2</v>
      </c>
      <c r="E8" s="4" t="s">
        <v>3</v>
      </c>
      <c r="F8" s="4" t="s">
        <v>4</v>
      </c>
      <c r="G8" s="72" t="s">
        <v>5</v>
      </c>
      <c r="H8" s="72"/>
      <c r="I8" s="72"/>
      <c r="J8" s="74" t="s">
        <v>11</v>
      </c>
      <c r="K8" s="75"/>
      <c r="L8" s="7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40285</v>
      </c>
      <c r="B10" s="13"/>
      <c r="C10" s="14"/>
      <c r="D10" s="14"/>
      <c r="E10" s="14"/>
      <c r="F10" s="14"/>
      <c r="G10" s="14"/>
      <c r="H10" s="14"/>
      <c r="I10" s="14"/>
      <c r="J10" s="15">
        <v>5</v>
      </c>
      <c r="K10" s="15"/>
      <c r="L10" s="15">
        <f aca="true" t="shared" si="0" ref="L10:L32">SUM(J10:K10)</f>
        <v>5</v>
      </c>
      <c r="M10" s="25" t="s">
        <v>55</v>
      </c>
    </row>
    <row r="11" spans="1:13" ht="19.5" customHeight="1">
      <c r="A11" s="18">
        <v>40286</v>
      </c>
      <c r="B11" s="13"/>
      <c r="C11" s="14"/>
      <c r="D11" s="14"/>
      <c r="E11" s="14"/>
      <c r="F11" s="14"/>
      <c r="G11" s="14"/>
      <c r="H11" s="14"/>
      <c r="I11" s="14"/>
      <c r="J11" s="15">
        <v>3</v>
      </c>
      <c r="K11" s="15"/>
      <c r="L11" s="15">
        <f t="shared" si="0"/>
        <v>3</v>
      </c>
      <c r="M11" s="16" t="s">
        <v>57</v>
      </c>
    </row>
    <row r="12" spans="1:13" ht="19.5" customHeight="1">
      <c r="A12" s="18">
        <v>40287</v>
      </c>
      <c r="B12" s="13"/>
      <c r="C12" s="14"/>
      <c r="D12" s="14"/>
      <c r="E12" s="14"/>
      <c r="F12" s="14"/>
      <c r="G12" s="14"/>
      <c r="H12" s="14"/>
      <c r="I12" s="14"/>
      <c r="J12" s="15">
        <v>4</v>
      </c>
      <c r="K12" s="15"/>
      <c r="L12" s="15">
        <f t="shared" si="0"/>
        <v>4</v>
      </c>
      <c r="M12" s="16" t="s">
        <v>56</v>
      </c>
    </row>
    <row r="13" spans="1:13" ht="19.5" customHeight="1">
      <c r="A13" s="18">
        <v>40288</v>
      </c>
      <c r="B13" s="13"/>
      <c r="C13" s="14"/>
      <c r="D13" s="14"/>
      <c r="E13" s="14"/>
      <c r="F13" s="14"/>
      <c r="G13" s="14"/>
      <c r="H13" s="14"/>
      <c r="I13" s="14"/>
      <c r="J13" s="15">
        <v>0</v>
      </c>
      <c r="K13" s="15"/>
      <c r="L13" s="15">
        <f t="shared" si="0"/>
        <v>0</v>
      </c>
      <c r="M13" s="16" t="s">
        <v>56</v>
      </c>
    </row>
    <row r="14" spans="1:13" ht="19.5" customHeight="1">
      <c r="A14" s="18">
        <v>40289</v>
      </c>
      <c r="B14" s="13"/>
      <c r="C14" s="14"/>
      <c r="D14" s="14"/>
      <c r="E14" s="14"/>
      <c r="F14" s="14"/>
      <c r="G14" s="14"/>
      <c r="H14" s="14"/>
      <c r="I14" s="14"/>
      <c r="J14" s="15">
        <v>0</v>
      </c>
      <c r="K14" s="15"/>
      <c r="L14" s="15">
        <f t="shared" si="0"/>
        <v>0</v>
      </c>
      <c r="M14" s="16" t="s">
        <v>58</v>
      </c>
    </row>
    <row r="15" spans="1:13" ht="19.5" customHeight="1">
      <c r="A15" s="18"/>
      <c r="B15" s="13"/>
      <c r="C15" s="14"/>
      <c r="D15" s="14"/>
      <c r="E15" s="14"/>
      <c r="F15" s="14"/>
      <c r="G15" s="14"/>
      <c r="H15" s="14"/>
      <c r="I15" s="14"/>
      <c r="J15" s="15"/>
      <c r="K15" s="15"/>
      <c r="L15" s="15">
        <f t="shared" si="0"/>
        <v>0</v>
      </c>
      <c r="M15" s="16"/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>
        <f t="shared" si="0"/>
        <v>0</v>
      </c>
      <c r="M16" s="16"/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>
        <f t="shared" si="0"/>
        <v>0</v>
      </c>
      <c r="M17" s="16"/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>
        <f t="shared" si="0"/>
        <v>0</v>
      </c>
      <c r="M18" s="16"/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16"/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/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62" t="s">
        <v>18</v>
      </c>
      <c r="H33" s="63"/>
      <c r="I33" s="64"/>
      <c r="J33" s="1">
        <f>SUM(J10:J32)</f>
        <v>12</v>
      </c>
      <c r="K33" s="1">
        <f>SUM(K10:K32)</f>
        <v>0</v>
      </c>
      <c r="L33" s="1">
        <f>SUM(L10:L32)</f>
        <v>12</v>
      </c>
    </row>
    <row r="34" spans="1:12" ht="19.5" customHeight="1">
      <c r="A34" s="65" t="s">
        <v>17</v>
      </c>
      <c r="B34" s="66"/>
      <c r="C34" s="67"/>
      <c r="D34" s="67"/>
      <c r="E34" s="67"/>
      <c r="F34" s="70">
        <f>PRODUCT(E5-L33)/E5*100</f>
        <v>99.4</v>
      </c>
      <c r="G34" s="70"/>
      <c r="H34" s="70"/>
      <c r="I34" s="73"/>
      <c r="J34" s="57"/>
      <c r="K34" s="57"/>
      <c r="L34" s="58"/>
    </row>
    <row r="35" spans="1:12" ht="19.5" customHeight="1">
      <c r="A35" s="68"/>
      <c r="B35" s="69"/>
      <c r="C35" s="69"/>
      <c r="D35" s="69"/>
      <c r="E35" s="69"/>
      <c r="F35" s="71"/>
      <c r="G35" s="71"/>
      <c r="H35" s="71"/>
      <c r="I35" s="60"/>
      <c r="J35" s="60"/>
      <c r="K35" s="60"/>
      <c r="L35" s="61"/>
    </row>
  </sheetData>
  <sheetProtection/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11.421875" defaultRowHeight="19.5" customHeight="1"/>
  <cols>
    <col min="1" max="1" width="12.7109375" style="1" bestFit="1" customWidth="1"/>
    <col min="2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41" t="s">
        <v>110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9.5" customHeight="1">
      <c r="A2" s="44" t="s">
        <v>15</v>
      </c>
      <c r="B2" s="45"/>
      <c r="C2" s="46"/>
      <c r="D2" s="50" t="s">
        <v>26</v>
      </c>
      <c r="E2" s="51"/>
      <c r="F2" s="51"/>
      <c r="G2" s="52"/>
      <c r="H2" s="34" t="s">
        <v>29</v>
      </c>
      <c r="I2" s="35"/>
      <c r="J2" s="35"/>
      <c r="K2" s="35"/>
      <c r="L2" s="35"/>
      <c r="M2" s="36"/>
    </row>
    <row r="3" spans="1:13" ht="19.5" customHeight="1">
      <c r="A3" s="44" t="s">
        <v>14</v>
      </c>
      <c r="B3" s="45"/>
      <c r="C3" s="46"/>
      <c r="D3" s="50" t="s">
        <v>27</v>
      </c>
      <c r="E3" s="51"/>
      <c r="F3" s="51"/>
      <c r="G3" s="52"/>
      <c r="H3" s="11" t="s">
        <v>24</v>
      </c>
      <c r="I3" s="39" t="s">
        <v>30</v>
      </c>
      <c r="J3" s="40"/>
      <c r="K3" s="40"/>
      <c r="L3" s="40"/>
      <c r="M3" s="38"/>
    </row>
    <row r="4" spans="1:13" ht="19.5" customHeight="1">
      <c r="A4" s="47" t="s">
        <v>13</v>
      </c>
      <c r="B4" s="48"/>
      <c r="C4" s="49"/>
      <c r="D4" s="50" t="s">
        <v>28</v>
      </c>
      <c r="E4" s="51"/>
      <c r="F4" s="51"/>
      <c r="G4" s="52"/>
      <c r="H4" s="11" t="s">
        <v>22</v>
      </c>
      <c r="I4" s="39" t="s">
        <v>31</v>
      </c>
      <c r="J4" s="40"/>
      <c r="K4" s="40"/>
      <c r="L4" s="40"/>
      <c r="M4" s="38"/>
    </row>
    <row r="5" spans="1:13" ht="25.5" customHeight="1">
      <c r="A5" s="47" t="s">
        <v>16</v>
      </c>
      <c r="B5" s="48"/>
      <c r="C5" s="48"/>
      <c r="D5" s="49"/>
      <c r="E5" s="53">
        <v>10000</v>
      </c>
      <c r="F5" s="54"/>
      <c r="G5" s="55"/>
      <c r="H5" s="11" t="s">
        <v>23</v>
      </c>
      <c r="I5" s="39" t="s">
        <v>32</v>
      </c>
      <c r="J5" s="40"/>
      <c r="K5" s="40"/>
      <c r="L5" s="40"/>
      <c r="M5" s="38"/>
    </row>
    <row r="6" spans="1:13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2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>
      <c r="A8" s="2" t="s">
        <v>0</v>
      </c>
      <c r="B8" s="37" t="s">
        <v>1</v>
      </c>
      <c r="C8" s="38"/>
      <c r="D8" s="5" t="s">
        <v>2</v>
      </c>
      <c r="E8" s="4" t="s">
        <v>3</v>
      </c>
      <c r="F8" s="4" t="s">
        <v>4</v>
      </c>
      <c r="G8" s="72" t="s">
        <v>5</v>
      </c>
      <c r="H8" s="72"/>
      <c r="I8" s="72"/>
      <c r="J8" s="74" t="s">
        <v>11</v>
      </c>
      <c r="K8" s="75"/>
      <c r="L8" s="7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29">
        <v>40209</v>
      </c>
      <c r="B10" s="9"/>
      <c r="C10" s="30" t="s">
        <v>75</v>
      </c>
      <c r="D10" s="6"/>
      <c r="E10" s="6"/>
      <c r="F10" s="6"/>
      <c r="G10" s="6"/>
      <c r="H10" s="6"/>
      <c r="I10" s="6"/>
      <c r="J10" s="7"/>
      <c r="K10" s="28">
        <v>0</v>
      </c>
      <c r="L10" s="15">
        <f>SUM(J10:K10)</f>
        <v>0</v>
      </c>
      <c r="M10" s="31" t="s">
        <v>76</v>
      </c>
    </row>
    <row r="11" spans="1:13" ht="19.5" customHeight="1">
      <c r="A11" s="18">
        <v>40545</v>
      </c>
      <c r="B11" s="13" t="s">
        <v>91</v>
      </c>
      <c r="C11" s="14" t="s">
        <v>59</v>
      </c>
      <c r="D11" s="14"/>
      <c r="E11" s="14"/>
      <c r="F11" s="14"/>
      <c r="G11" s="14"/>
      <c r="H11" s="14"/>
      <c r="I11" s="14"/>
      <c r="J11" s="15">
        <v>20</v>
      </c>
      <c r="K11" s="15">
        <v>0</v>
      </c>
      <c r="L11" s="15">
        <f>SUM(J11:K11)</f>
        <v>20</v>
      </c>
      <c r="M11" s="16" t="s">
        <v>60</v>
      </c>
    </row>
    <row r="12" spans="1:13" ht="19.5" customHeight="1">
      <c r="A12" s="18">
        <v>40547</v>
      </c>
      <c r="B12" s="13" t="s">
        <v>61</v>
      </c>
      <c r="C12" s="14" t="s">
        <v>62</v>
      </c>
      <c r="D12" s="14"/>
      <c r="E12" s="14"/>
      <c r="F12" s="14"/>
      <c r="G12" s="14"/>
      <c r="H12" s="14"/>
      <c r="I12" s="14"/>
      <c r="J12" s="15">
        <v>120</v>
      </c>
      <c r="K12" s="15">
        <v>0</v>
      </c>
      <c r="L12" s="15">
        <f>SUM(J12:K12)</f>
        <v>120</v>
      </c>
      <c r="M12" s="16"/>
    </row>
    <row r="13" spans="1:13" ht="19.5" customHeight="1">
      <c r="A13" s="18">
        <v>40549</v>
      </c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6" t="s">
        <v>63</v>
      </c>
    </row>
    <row r="14" spans="1:13" ht="19.5" customHeight="1">
      <c r="A14" s="18">
        <v>40551</v>
      </c>
      <c r="B14" s="13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6" t="s">
        <v>64</v>
      </c>
    </row>
    <row r="15" spans="1:13" ht="19.5" customHeight="1">
      <c r="A15" s="18">
        <v>40554</v>
      </c>
      <c r="B15" s="13" t="s">
        <v>67</v>
      </c>
      <c r="C15" s="14" t="s">
        <v>68</v>
      </c>
      <c r="D15" s="14"/>
      <c r="E15" s="14"/>
      <c r="F15" s="14"/>
      <c r="G15" s="14"/>
      <c r="H15" s="14"/>
      <c r="I15" s="14"/>
      <c r="J15" s="15">
        <v>9350</v>
      </c>
      <c r="K15" s="15"/>
      <c r="L15" s="15">
        <f>SUM(J15:K15)</f>
        <v>9350</v>
      </c>
      <c r="M15" s="27" t="s">
        <v>65</v>
      </c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25" t="s">
        <v>66</v>
      </c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26" t="s">
        <v>72</v>
      </c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26" t="s">
        <v>71</v>
      </c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6" t="s">
        <v>69</v>
      </c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6" t="s">
        <v>70</v>
      </c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6" t="s">
        <v>109</v>
      </c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/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6"/>
    </row>
    <row r="31" spans="1:13" ht="19.5" customHeight="1">
      <c r="A31" s="18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/>
      <c r="M31" s="16"/>
    </row>
    <row r="32" spans="1:13" ht="19.5" customHeight="1">
      <c r="A32" s="18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/>
      <c r="M32" s="16"/>
    </row>
    <row r="33" spans="1:13" ht="19.5" customHeight="1">
      <c r="A33" s="12"/>
      <c r="B33" s="13"/>
      <c r="C33" s="14"/>
      <c r="D33" s="14"/>
      <c r="E33" s="14"/>
      <c r="F33" s="14"/>
      <c r="G33" s="14"/>
      <c r="H33" s="14"/>
      <c r="I33" s="14"/>
      <c r="J33" s="15"/>
      <c r="K33" s="15"/>
      <c r="L33" s="15"/>
      <c r="M33" s="16"/>
    </row>
    <row r="34" spans="1:13" ht="19.5" customHeight="1">
      <c r="A34" s="12"/>
      <c r="B34" s="13"/>
      <c r="C34" s="14"/>
      <c r="D34" s="14"/>
      <c r="E34" s="14"/>
      <c r="F34" s="14"/>
      <c r="G34" s="14"/>
      <c r="H34" s="14"/>
      <c r="I34" s="14"/>
      <c r="J34" s="15"/>
      <c r="K34" s="15"/>
      <c r="L34" s="15"/>
      <c r="M34" s="16"/>
    </row>
    <row r="35" spans="7:12" ht="19.5" customHeight="1">
      <c r="G35" s="62" t="s">
        <v>18</v>
      </c>
      <c r="H35" s="63"/>
      <c r="I35" s="64"/>
      <c r="J35" s="1">
        <f>SUM(J11:J34)</f>
        <v>9490</v>
      </c>
      <c r="K35" s="1">
        <f>SUM(K11:K34)</f>
        <v>0</v>
      </c>
      <c r="L35" s="1">
        <f>SUM(L11:L34)</f>
        <v>9490</v>
      </c>
    </row>
    <row r="36" spans="1:12" ht="19.5" customHeight="1">
      <c r="A36" s="65" t="s">
        <v>17</v>
      </c>
      <c r="B36" s="66"/>
      <c r="C36" s="67"/>
      <c r="D36" s="67"/>
      <c r="E36" s="67"/>
      <c r="F36" s="70">
        <f>PRODUCT(E5-L35)/E5*100</f>
        <v>5.1</v>
      </c>
      <c r="G36" s="70"/>
      <c r="H36" s="70"/>
      <c r="I36" s="73"/>
      <c r="J36" s="57"/>
      <c r="K36" s="57"/>
      <c r="L36" s="58"/>
    </row>
    <row r="37" spans="1:12" ht="19.5" customHeight="1">
      <c r="A37" s="68"/>
      <c r="B37" s="69"/>
      <c r="C37" s="69"/>
      <c r="D37" s="69"/>
      <c r="E37" s="69"/>
      <c r="F37" s="71"/>
      <c r="G37" s="71"/>
      <c r="H37" s="71"/>
      <c r="I37" s="60"/>
      <c r="J37" s="60"/>
      <c r="K37" s="60"/>
      <c r="L37" s="61"/>
    </row>
  </sheetData>
  <mergeCells count="21">
    <mergeCell ref="H2:M2"/>
    <mergeCell ref="B8:C8"/>
    <mergeCell ref="I5:M5"/>
    <mergeCell ref="A1:M1"/>
    <mergeCell ref="A3:C3"/>
    <mergeCell ref="A4:C4"/>
    <mergeCell ref="A2:C2"/>
    <mergeCell ref="D2:G2"/>
    <mergeCell ref="D3:G3"/>
    <mergeCell ref="I3:M3"/>
    <mergeCell ref="I4:M4"/>
    <mergeCell ref="A5:D5"/>
    <mergeCell ref="E5:G5"/>
    <mergeCell ref="D4:G4"/>
    <mergeCell ref="A6:M7"/>
    <mergeCell ref="G35:I35"/>
    <mergeCell ref="A36:E37"/>
    <mergeCell ref="F36:H37"/>
    <mergeCell ref="G8:I8"/>
    <mergeCell ref="I36:L37"/>
    <mergeCell ref="J8:L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M1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7.421875" style="1" customWidth="1"/>
    <col min="14" max="16384" width="11.421875" style="1" customWidth="1"/>
  </cols>
  <sheetData>
    <row r="1" spans="1:13" ht="49.5" customHeight="1">
      <c r="A1" s="41" t="s">
        <v>111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9.5" customHeight="1">
      <c r="A2" s="44" t="s">
        <v>15</v>
      </c>
      <c r="B2" s="45"/>
      <c r="C2" s="46"/>
      <c r="D2" s="50" t="s">
        <v>26</v>
      </c>
      <c r="E2" s="51"/>
      <c r="F2" s="51"/>
      <c r="G2" s="52"/>
      <c r="H2" s="34" t="s">
        <v>29</v>
      </c>
      <c r="I2" s="35"/>
      <c r="J2" s="35"/>
      <c r="K2" s="35"/>
      <c r="L2" s="35"/>
      <c r="M2" s="36"/>
    </row>
    <row r="3" spans="1:13" ht="19.5" customHeight="1">
      <c r="A3" s="44" t="s">
        <v>14</v>
      </c>
      <c r="B3" s="45"/>
      <c r="C3" s="46"/>
      <c r="D3" s="50" t="s">
        <v>27</v>
      </c>
      <c r="E3" s="51"/>
      <c r="F3" s="51"/>
      <c r="G3" s="52"/>
      <c r="H3" s="11" t="s">
        <v>24</v>
      </c>
      <c r="I3" s="39" t="s">
        <v>30</v>
      </c>
      <c r="J3" s="40"/>
      <c r="K3" s="40"/>
      <c r="L3" s="40"/>
      <c r="M3" s="38"/>
    </row>
    <row r="4" spans="1:13" ht="19.5" customHeight="1">
      <c r="A4" s="47" t="s">
        <v>13</v>
      </c>
      <c r="B4" s="48"/>
      <c r="C4" s="49"/>
      <c r="D4" s="50" t="s">
        <v>28</v>
      </c>
      <c r="E4" s="51"/>
      <c r="F4" s="51"/>
      <c r="G4" s="52"/>
      <c r="H4" s="11" t="s">
        <v>22</v>
      </c>
      <c r="I4" s="39" t="s">
        <v>31</v>
      </c>
      <c r="J4" s="40"/>
      <c r="K4" s="40"/>
      <c r="L4" s="40"/>
      <c r="M4" s="38"/>
    </row>
    <row r="5" spans="1:13" ht="25.5" customHeight="1">
      <c r="A5" s="47" t="s">
        <v>16</v>
      </c>
      <c r="B5" s="48"/>
      <c r="C5" s="48"/>
      <c r="D5" s="49"/>
      <c r="E5" s="53">
        <v>10000</v>
      </c>
      <c r="F5" s="54"/>
      <c r="G5" s="55"/>
      <c r="H5" s="11" t="s">
        <v>23</v>
      </c>
      <c r="I5" s="39" t="s">
        <v>32</v>
      </c>
      <c r="J5" s="40"/>
      <c r="K5" s="40"/>
      <c r="L5" s="40"/>
      <c r="M5" s="38"/>
    </row>
    <row r="6" spans="1:13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2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9.5" customHeight="1">
      <c r="A8" s="2" t="s">
        <v>0</v>
      </c>
      <c r="B8" s="37" t="s">
        <v>1</v>
      </c>
      <c r="C8" s="38"/>
      <c r="D8" s="5" t="s">
        <v>2</v>
      </c>
      <c r="E8" s="4" t="s">
        <v>3</v>
      </c>
      <c r="F8" s="4" t="s">
        <v>4</v>
      </c>
      <c r="G8" s="72" t="s">
        <v>5</v>
      </c>
      <c r="H8" s="72"/>
      <c r="I8" s="72"/>
      <c r="J8" s="74" t="s">
        <v>11</v>
      </c>
      <c r="K8" s="75"/>
      <c r="L8" s="7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40565</v>
      </c>
      <c r="B10" s="32" t="s">
        <v>80</v>
      </c>
      <c r="C10" s="14" t="s">
        <v>73</v>
      </c>
      <c r="D10" s="14"/>
      <c r="E10" s="14"/>
      <c r="F10" s="14"/>
      <c r="G10" s="14"/>
      <c r="H10" s="14"/>
      <c r="I10" s="14"/>
      <c r="J10" s="15">
        <v>10</v>
      </c>
      <c r="K10" s="15"/>
      <c r="L10" s="15">
        <f aca="true" t="shared" si="0" ref="L10:L18">SUM(J10:K10)</f>
        <v>10</v>
      </c>
      <c r="M10" s="16" t="s">
        <v>74</v>
      </c>
    </row>
    <row r="11" spans="1:13" ht="19.5" customHeight="1">
      <c r="A11" s="18">
        <v>40567</v>
      </c>
      <c r="B11" s="13" t="s">
        <v>77</v>
      </c>
      <c r="C11" s="14" t="s">
        <v>73</v>
      </c>
      <c r="D11" s="14"/>
      <c r="E11" s="14"/>
      <c r="F11" s="14"/>
      <c r="G11" s="14"/>
      <c r="H11" s="14"/>
      <c r="I11" s="14"/>
      <c r="J11" s="15">
        <v>10</v>
      </c>
      <c r="K11" s="15"/>
      <c r="L11" s="15">
        <f t="shared" si="0"/>
        <v>10</v>
      </c>
      <c r="M11" s="16"/>
    </row>
    <row r="12" spans="1:13" ht="19.5" customHeight="1">
      <c r="A12" s="18">
        <v>40569</v>
      </c>
      <c r="B12" s="13" t="s">
        <v>78</v>
      </c>
      <c r="C12" s="14" t="s">
        <v>59</v>
      </c>
      <c r="D12" s="14"/>
      <c r="E12" s="14"/>
      <c r="F12" s="14"/>
      <c r="G12" s="14"/>
      <c r="H12" s="14"/>
      <c r="I12" s="14"/>
      <c r="J12" s="15">
        <v>10</v>
      </c>
      <c r="K12" s="15"/>
      <c r="L12" s="15">
        <f t="shared" si="0"/>
        <v>10</v>
      </c>
      <c r="M12" s="16"/>
    </row>
    <row r="13" spans="1:13" ht="19.5" customHeight="1">
      <c r="A13" s="18">
        <v>40571</v>
      </c>
      <c r="B13" s="13" t="s">
        <v>77</v>
      </c>
      <c r="C13" s="14" t="s">
        <v>73</v>
      </c>
      <c r="D13" s="14"/>
      <c r="E13" s="14"/>
      <c r="F13" s="14"/>
      <c r="G13" s="14"/>
      <c r="H13" s="14"/>
      <c r="I13" s="14"/>
      <c r="J13" s="15">
        <v>5</v>
      </c>
      <c r="K13" s="15"/>
      <c r="L13" s="15">
        <f t="shared" si="0"/>
        <v>5</v>
      </c>
      <c r="M13" s="16"/>
    </row>
    <row r="14" spans="1:13" ht="19.5" customHeight="1">
      <c r="A14" s="18">
        <v>40573</v>
      </c>
      <c r="B14" s="32" t="s">
        <v>79</v>
      </c>
      <c r="C14" s="14" t="s">
        <v>81</v>
      </c>
      <c r="D14" s="14"/>
      <c r="E14" s="14"/>
      <c r="F14" s="14"/>
      <c r="G14" s="14"/>
      <c r="H14" s="14"/>
      <c r="I14" s="14"/>
      <c r="J14" s="15">
        <v>10</v>
      </c>
      <c r="K14" s="15"/>
      <c r="L14" s="15">
        <f t="shared" si="0"/>
        <v>10</v>
      </c>
      <c r="M14" s="16"/>
    </row>
    <row r="15" spans="1:13" ht="19.5" customHeight="1">
      <c r="A15" s="18">
        <v>40575</v>
      </c>
      <c r="B15" s="13" t="s">
        <v>82</v>
      </c>
      <c r="C15" s="14" t="s">
        <v>81</v>
      </c>
      <c r="D15" s="14"/>
      <c r="E15" s="14"/>
      <c r="F15" s="14"/>
      <c r="G15" s="14"/>
      <c r="H15" s="14"/>
      <c r="I15" s="14"/>
      <c r="J15" s="15">
        <v>22</v>
      </c>
      <c r="K15" s="15"/>
      <c r="L15" s="15">
        <f t="shared" si="0"/>
        <v>22</v>
      </c>
      <c r="M15" s="16"/>
    </row>
    <row r="16" spans="1:13" ht="19.5" customHeight="1">
      <c r="A16" s="18">
        <v>40577</v>
      </c>
      <c r="B16" s="13" t="s">
        <v>83</v>
      </c>
      <c r="C16" s="14" t="s">
        <v>73</v>
      </c>
      <c r="D16" s="14"/>
      <c r="E16" s="14"/>
      <c r="F16" s="14"/>
      <c r="G16" s="14"/>
      <c r="H16" s="14"/>
      <c r="I16" s="14"/>
      <c r="J16" s="15">
        <v>15</v>
      </c>
      <c r="K16" s="15"/>
      <c r="L16" s="15">
        <f t="shared" si="0"/>
        <v>15</v>
      </c>
      <c r="M16" s="16" t="s">
        <v>84</v>
      </c>
    </row>
    <row r="17" spans="1:13" ht="19.5" customHeight="1">
      <c r="A17" s="18">
        <v>40579</v>
      </c>
      <c r="B17" s="13" t="s">
        <v>90</v>
      </c>
      <c r="C17" s="14" t="s">
        <v>68</v>
      </c>
      <c r="D17" s="14"/>
      <c r="E17" s="14"/>
      <c r="F17" s="14"/>
      <c r="G17" s="14"/>
      <c r="H17" s="14"/>
      <c r="I17" s="14"/>
      <c r="J17" s="15">
        <v>10</v>
      </c>
      <c r="K17" s="15"/>
      <c r="L17" s="15">
        <f t="shared" si="0"/>
        <v>10</v>
      </c>
      <c r="M17" s="16"/>
    </row>
    <row r="18" spans="1:13" ht="19.5" customHeight="1">
      <c r="A18" s="18">
        <v>40581</v>
      </c>
      <c r="B18" s="13" t="s">
        <v>89</v>
      </c>
      <c r="C18" s="14" t="s">
        <v>68</v>
      </c>
      <c r="D18" s="14"/>
      <c r="E18" s="14"/>
      <c r="F18" s="14"/>
      <c r="G18" s="14"/>
      <c r="H18" s="14"/>
      <c r="I18" s="14"/>
      <c r="J18" s="15">
        <v>10</v>
      </c>
      <c r="K18" s="15"/>
      <c r="L18" s="15">
        <f t="shared" si="0"/>
        <v>10</v>
      </c>
      <c r="M18" s="16" t="s">
        <v>85</v>
      </c>
    </row>
    <row r="19" spans="1:13" s="24" customFormat="1" ht="19.5" customHeight="1">
      <c r="A19" s="20">
        <v>40583</v>
      </c>
      <c r="B19" s="21" t="s">
        <v>87</v>
      </c>
      <c r="C19" s="22" t="s">
        <v>88</v>
      </c>
      <c r="D19" s="22"/>
      <c r="E19" s="22"/>
      <c r="F19" s="22"/>
      <c r="G19" s="22"/>
      <c r="H19" s="22"/>
      <c r="I19" s="22"/>
      <c r="J19" s="23">
        <v>40</v>
      </c>
      <c r="K19" s="23"/>
      <c r="L19" s="15">
        <f aca="true" t="shared" si="1" ref="L19:L32">SUM(J19:K19)</f>
        <v>40</v>
      </c>
      <c r="M19" s="19" t="s">
        <v>86</v>
      </c>
    </row>
    <row r="20" spans="1:13" ht="19.5" customHeight="1">
      <c r="A20" s="18">
        <v>40585</v>
      </c>
      <c r="B20" s="13" t="s">
        <v>93</v>
      </c>
      <c r="C20" s="14" t="s">
        <v>94</v>
      </c>
      <c r="D20" s="14"/>
      <c r="E20" s="14"/>
      <c r="F20" s="14"/>
      <c r="G20" s="14"/>
      <c r="H20" s="14"/>
      <c r="I20" s="14"/>
      <c r="J20" s="15">
        <v>10</v>
      </c>
      <c r="K20" s="15"/>
      <c r="L20" s="15">
        <f t="shared" si="1"/>
        <v>10</v>
      </c>
      <c r="M20" s="33" t="s">
        <v>92</v>
      </c>
    </row>
    <row r="21" spans="1:13" ht="19.5" customHeight="1">
      <c r="A21" s="18">
        <v>40587</v>
      </c>
      <c r="B21" s="13">
        <v>6</v>
      </c>
      <c r="C21" s="14" t="s">
        <v>96</v>
      </c>
      <c r="D21" s="14"/>
      <c r="E21" s="14"/>
      <c r="F21" s="14"/>
      <c r="G21" s="14"/>
      <c r="H21" s="14"/>
      <c r="I21" s="14"/>
      <c r="J21" s="15"/>
      <c r="K21" s="15"/>
      <c r="L21" s="15">
        <f t="shared" si="1"/>
        <v>0</v>
      </c>
      <c r="M21" s="33" t="s">
        <v>95</v>
      </c>
    </row>
    <row r="22" spans="1:13" ht="19.5" customHeight="1">
      <c r="A22" s="18">
        <v>40589</v>
      </c>
      <c r="B22" s="13" t="s">
        <v>97</v>
      </c>
      <c r="C22" s="14" t="s">
        <v>59</v>
      </c>
      <c r="D22" s="14"/>
      <c r="E22" s="14"/>
      <c r="F22" s="14"/>
      <c r="G22" s="14"/>
      <c r="H22" s="14"/>
      <c r="I22" s="14"/>
      <c r="J22" s="15"/>
      <c r="K22" s="15"/>
      <c r="L22" s="15">
        <f t="shared" si="1"/>
        <v>0</v>
      </c>
      <c r="M22" s="16" t="s">
        <v>98</v>
      </c>
    </row>
    <row r="23" spans="1:13" ht="19.5" customHeight="1">
      <c r="A23" s="18">
        <v>40590</v>
      </c>
      <c r="B23" s="13" t="s">
        <v>97</v>
      </c>
      <c r="C23" s="14" t="s">
        <v>59</v>
      </c>
      <c r="D23" s="14"/>
      <c r="E23" s="14"/>
      <c r="F23" s="14"/>
      <c r="G23" s="14"/>
      <c r="H23" s="14"/>
      <c r="I23" s="14"/>
      <c r="J23" s="15"/>
      <c r="K23" s="15"/>
      <c r="L23" s="15">
        <f t="shared" si="1"/>
        <v>0</v>
      </c>
      <c r="M23" s="16" t="s">
        <v>99</v>
      </c>
    </row>
    <row r="24" spans="1:13" ht="19.5" customHeight="1">
      <c r="A24" s="18">
        <v>40591</v>
      </c>
      <c r="B24" s="13" t="s">
        <v>81</v>
      </c>
      <c r="C24" s="14" t="s">
        <v>59</v>
      </c>
      <c r="D24" s="14"/>
      <c r="E24" s="14"/>
      <c r="F24" s="14"/>
      <c r="G24" s="14"/>
      <c r="H24" s="14"/>
      <c r="I24" s="14"/>
      <c r="J24" s="15"/>
      <c r="K24" s="15"/>
      <c r="L24" s="15">
        <f t="shared" si="1"/>
        <v>0</v>
      </c>
      <c r="M24" s="16" t="s">
        <v>101</v>
      </c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1"/>
        <v>0</v>
      </c>
      <c r="M25" s="16" t="s">
        <v>100</v>
      </c>
    </row>
    <row r="26" spans="1:13" ht="19.5" customHeight="1">
      <c r="A26" s="18">
        <v>40593</v>
      </c>
      <c r="B26" s="13" t="s">
        <v>81</v>
      </c>
      <c r="C26" s="14" t="s">
        <v>59</v>
      </c>
      <c r="D26" s="14"/>
      <c r="E26" s="14"/>
      <c r="F26" s="14"/>
      <c r="G26" s="14"/>
      <c r="H26" s="14"/>
      <c r="I26" s="14"/>
      <c r="J26" s="15"/>
      <c r="K26" s="15"/>
      <c r="L26" s="15">
        <f t="shared" si="1"/>
        <v>0</v>
      </c>
      <c r="M26" s="16" t="s">
        <v>102</v>
      </c>
    </row>
    <row r="27" spans="1:13" ht="19.5" customHeight="1">
      <c r="A27" s="18">
        <v>40595</v>
      </c>
      <c r="B27" s="13" t="s">
        <v>104</v>
      </c>
      <c r="C27" s="14" t="s">
        <v>73</v>
      </c>
      <c r="D27" s="14"/>
      <c r="E27" s="14"/>
      <c r="F27" s="14"/>
      <c r="G27" s="14"/>
      <c r="H27" s="14"/>
      <c r="I27" s="14"/>
      <c r="J27" s="15">
        <v>20</v>
      </c>
      <c r="K27" s="15"/>
      <c r="L27" s="15">
        <f t="shared" si="1"/>
        <v>20</v>
      </c>
      <c r="M27" s="16" t="s">
        <v>103</v>
      </c>
    </row>
    <row r="28" spans="1:13" ht="19.5" customHeight="1">
      <c r="A28" s="18">
        <v>40599</v>
      </c>
      <c r="B28" s="13" t="s">
        <v>73</v>
      </c>
      <c r="C28" s="14" t="s">
        <v>96</v>
      </c>
      <c r="D28" s="14"/>
      <c r="E28" s="14"/>
      <c r="F28" s="14"/>
      <c r="G28" s="14"/>
      <c r="H28" s="14"/>
      <c r="I28" s="14"/>
      <c r="J28" s="15"/>
      <c r="K28" s="15"/>
      <c r="L28" s="15">
        <f t="shared" si="1"/>
        <v>0</v>
      </c>
      <c r="M28" s="16" t="s">
        <v>105</v>
      </c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1"/>
        <v>0</v>
      </c>
      <c r="M29" s="33" t="s">
        <v>106</v>
      </c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1"/>
        <v>0</v>
      </c>
      <c r="M30" s="16" t="s">
        <v>107</v>
      </c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1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1"/>
        <v>0</v>
      </c>
      <c r="M32" s="16" t="s">
        <v>108</v>
      </c>
    </row>
    <row r="33" spans="7:12" ht="19.5" customHeight="1">
      <c r="G33" s="62" t="s">
        <v>18</v>
      </c>
      <c r="H33" s="63"/>
      <c r="I33" s="64"/>
      <c r="J33" s="1">
        <f>SUM(J10:J32)</f>
        <v>172</v>
      </c>
      <c r="K33" s="1">
        <f>SUM(K10:K32)</f>
        <v>0</v>
      </c>
      <c r="L33" s="1">
        <f>SUM(L10:L32)</f>
        <v>172</v>
      </c>
    </row>
    <row r="34" spans="1:12" ht="19.5" customHeight="1">
      <c r="A34" s="65" t="s">
        <v>17</v>
      </c>
      <c r="B34" s="66"/>
      <c r="C34" s="67"/>
      <c r="D34" s="67"/>
      <c r="E34" s="67"/>
      <c r="F34" s="70">
        <f>PRODUCT(E5-L33)/E5*100</f>
        <v>98.28</v>
      </c>
      <c r="G34" s="70"/>
      <c r="H34" s="70"/>
      <c r="I34" s="73"/>
      <c r="J34" s="57"/>
      <c r="K34" s="57"/>
      <c r="L34" s="58"/>
    </row>
    <row r="35" spans="1:12" ht="19.5" customHeight="1">
      <c r="A35" s="68"/>
      <c r="B35" s="69"/>
      <c r="C35" s="69"/>
      <c r="D35" s="69"/>
      <c r="E35" s="69"/>
      <c r="F35" s="71"/>
      <c r="G35" s="71"/>
      <c r="H35" s="71"/>
      <c r="I35" s="60"/>
      <c r="J35" s="60"/>
      <c r="K35" s="60"/>
      <c r="L35" s="61"/>
    </row>
  </sheetData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Peter</dc:creator>
  <cp:keywords/>
  <dc:description/>
  <cp:lastModifiedBy>Kurt</cp:lastModifiedBy>
  <cp:lastPrinted>2010-05-20T14:09:32Z</cp:lastPrinted>
  <dcterms:created xsi:type="dcterms:W3CDTF">2006-12-17T17:35:43Z</dcterms:created>
  <dcterms:modified xsi:type="dcterms:W3CDTF">2011-06-18T15:43:14Z</dcterms:modified>
  <cp:category/>
  <cp:version/>
  <cp:contentType/>
  <cp:contentStatus/>
</cp:coreProperties>
</file>